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ansportation" sheetId="1" r:id="rId1"/>
    <sheet name="trafik-toplam" sheetId="2" r:id="rId2"/>
    <sheet name="trafik-enküçük" sheetId="3" r:id="rId3"/>
  </sheets>
  <definedNames>
    <definedName name="solver_adj" localSheetId="2" hidden="1">'trafik-enküçük'!$D$9:$K$9,'trafik-enküçük'!$D$14</definedName>
    <definedName name="solver_adj" localSheetId="1" hidden="1">'trafik-toplam'!$D$9:$K$9</definedName>
    <definedName name="solver_adj" localSheetId="0" hidden="1">'Transportation'!$D$14:$F$16</definedName>
    <definedName name="solver_cvg" localSheetId="2" hidden="1">0.0001</definedName>
    <definedName name="solver_cvg" localSheetId="1" hidden="1">0.0001</definedName>
    <definedName name="solver_cvg" localSheetId="0" hidden="1">0.000000000001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'trafik-enküçük'!$L$9</definedName>
    <definedName name="solver_lhs1" localSheetId="1" hidden="1">'trafik-toplam'!$L$9</definedName>
    <definedName name="solver_lhs1" localSheetId="0" hidden="1">'Transportation'!$G$14:$G$16</definedName>
    <definedName name="solver_lhs10" localSheetId="2" hidden="1">'trafik-enküçük'!$D$14</definedName>
    <definedName name="solver_lhs2" localSheetId="2" hidden="1">'trafik-enküçük'!$D$9:$K$9</definedName>
    <definedName name="solver_lhs2" localSheetId="1" hidden="1">'trafik-toplam'!$D$9:$K$9</definedName>
    <definedName name="solver_lhs2" localSheetId="0" hidden="1">'Transportation'!$D$17:$F$17</definedName>
    <definedName name="solver_lhs3" localSheetId="2" hidden="1">'trafik-enküçük'!$D$14</definedName>
    <definedName name="solver_lhs4" localSheetId="2" hidden="1">'trafik-enküçük'!$D$14</definedName>
    <definedName name="solver_lhs5" localSheetId="2" hidden="1">'trafik-enküçük'!$D$14</definedName>
    <definedName name="solver_lhs6" localSheetId="2" hidden="1">'trafik-enküçük'!$D$14</definedName>
    <definedName name="solver_lhs7" localSheetId="2" hidden="1">'trafik-enküçük'!$D$14</definedName>
    <definedName name="solver_lhs8" localSheetId="2" hidden="1">'trafik-enküçük'!$D$14</definedName>
    <definedName name="solver_lhs9" localSheetId="2" hidden="1">'trafik-enküçük'!$D$14</definedName>
    <definedName name="solver_lin" localSheetId="2" hidden="1">1</definedName>
    <definedName name="solver_lin" localSheetId="1" hidden="1">1</definedName>
    <definedName name="solver_lin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10</definedName>
    <definedName name="solver_num" localSheetId="1" hidden="1">2</definedName>
    <definedName name="solver_num" localSheetId="0" hidden="1">2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'trafik-enküçük'!$D$14</definedName>
    <definedName name="solver_opt" localSheetId="1" hidden="1">'trafik-toplam'!$D$11</definedName>
    <definedName name="solver_opt" localSheetId="0" hidden="1">'Transportation'!$J$6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1</definedName>
    <definedName name="solver_rel1" localSheetId="1" hidden="1">1</definedName>
    <definedName name="solver_rel1" localSheetId="0" hidden="1">2</definedName>
    <definedName name="solver_rel10" localSheetId="2" hidden="1">1</definedName>
    <definedName name="solver_rel2" localSheetId="2" hidden="1">1</definedName>
    <definedName name="solver_rel2" localSheetId="1" hidden="1">1</definedName>
    <definedName name="solver_rel2" localSheetId="0" hidden="1">1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l7" localSheetId="2" hidden="1">1</definedName>
    <definedName name="solver_rel8" localSheetId="2" hidden="1">1</definedName>
    <definedName name="solver_rel9" localSheetId="2" hidden="1">1</definedName>
    <definedName name="solver_rhs1" localSheetId="2" hidden="1">'trafik-enküçük'!$M$9</definedName>
    <definedName name="solver_rhs1" localSheetId="1" hidden="1">'trafik-toplam'!$M$9</definedName>
    <definedName name="solver_rhs1" localSheetId="0" hidden="1">'Transportation'!$H$14:$H$16</definedName>
    <definedName name="solver_rhs10" localSheetId="2" hidden="1">'trafik-enküçük'!$K$10</definedName>
    <definedName name="solver_rhs2" localSheetId="2" hidden="1">'trafik-enküçük'!$D$5:$K$5</definedName>
    <definedName name="solver_rhs2" localSheetId="1" hidden="1">'trafik-toplam'!$D$5:$K$5</definedName>
    <definedName name="solver_rhs2" localSheetId="0" hidden="1">'Transportation'!$D$18:$F$18</definedName>
    <definedName name="solver_rhs3" localSheetId="2" hidden="1">'trafik-enküçük'!$J$10</definedName>
    <definedName name="solver_rhs4" localSheetId="2" hidden="1">'trafik-enküçük'!$D$10</definedName>
    <definedName name="solver_rhs5" localSheetId="2" hidden="1">'trafik-enküçük'!$E$10</definedName>
    <definedName name="solver_rhs6" localSheetId="2" hidden="1">'trafik-enküçük'!$F$10</definedName>
    <definedName name="solver_rhs7" localSheetId="2" hidden="1">'trafik-enküçük'!$G$10</definedName>
    <definedName name="solver_rhs8" localSheetId="2" hidden="1">'trafik-enküçük'!$H$10</definedName>
    <definedName name="solver_rhs9" localSheetId="2" hidden="1">'trafik-enküçük'!$I$10</definedName>
    <definedName name="solver_scl" localSheetId="2" hidden="1">2</definedName>
    <definedName name="solver_scl" localSheetId="1" hidden="1">2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</definedName>
    <definedName name="solver_typ" localSheetId="2" hidden="1">1</definedName>
    <definedName name="solver_typ" localSheetId="1" hidden="1">1</definedName>
    <definedName name="solver_typ" localSheetId="0" hidden="1">2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<sst xmlns="http://schemas.openxmlformats.org/spreadsheetml/2006/main" count="47" uniqueCount="27">
  <si>
    <t>TRUNÇAŞ</t>
  </si>
  <si>
    <t>Bahçelerden tesisere olan mesafeler</t>
  </si>
  <si>
    <t>Elmalı</t>
  </si>
  <si>
    <t>Akseki</t>
  </si>
  <si>
    <t>Demre</t>
  </si>
  <si>
    <t>Finike</t>
  </si>
  <si>
    <t>Alanya</t>
  </si>
  <si>
    <t>Kaş</t>
  </si>
  <si>
    <t>Bahçelerden tesislere yollanan miktar</t>
  </si>
  <si>
    <t>Kapasite</t>
  </si>
  <si>
    <t>Toplam Yollanan</t>
  </si>
  <si>
    <t>Bahçede bulunan miktar</t>
  </si>
  <si>
    <t>Tesise gelen miktar</t>
  </si>
  <si>
    <t>Toplam Mesafe (kg*km)</t>
  </si>
  <si>
    <t>Veriler</t>
  </si>
  <si>
    <t>Amaç Fonksiyonu</t>
  </si>
  <si>
    <t>Değişkenler</t>
  </si>
  <si>
    <t>Kısıtlar</t>
  </si>
  <si>
    <t>Trafik Polisi</t>
  </si>
  <si>
    <t>Max memur sayısı</t>
  </si>
  <si>
    <t>Engelleme pots.</t>
  </si>
  <si>
    <t>Otoyol Bölümü</t>
  </si>
  <si>
    <t>Otoyol blm. atanan memur sayısı</t>
  </si>
  <si>
    <t>Toplam memur sayısı</t>
  </si>
  <si>
    <t>Toplam engellenme miktarı</t>
  </si>
  <si>
    <t>En küçük engellenme miktarı</t>
  </si>
  <si>
    <t>Engellenme miktarı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</si>
</sst>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13" borderId="20" xfId="0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10" borderId="20" xfId="0" applyFill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10" borderId="47" xfId="0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28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18"/>
  <sheetViews>
    <sheetView tabSelected="1" zoomScalePageLayoutView="0" workbookViewId="0" topLeftCell="A1">
      <selection activeCell="J9" sqref="J9:K12"/>
    </sheetView>
  </sheetViews>
  <sheetFormatPr defaultColWidth="9.140625" defaultRowHeight="15"/>
  <cols>
    <col min="3" max="3" width="12.00390625" style="0" bestFit="1" customWidth="1"/>
    <col min="8" max="8" width="9.421875" style="0" customWidth="1"/>
    <col min="9" max="9" width="14.7109375" style="0" bestFit="1" customWidth="1"/>
  </cols>
  <sheetData>
    <row r="2" ht="15">
      <c r="E2" s="12" t="s">
        <v>0</v>
      </c>
    </row>
    <row r="4" spans="3:6" ht="15">
      <c r="C4" s="75" t="s">
        <v>1</v>
      </c>
      <c r="D4" s="75"/>
      <c r="E4" s="75"/>
      <c r="F4" s="75"/>
    </row>
    <row r="5" ht="15.75" thickBot="1"/>
    <row r="6" spans="3:10" ht="30.75" thickBot="1">
      <c r="C6" s="6"/>
      <c r="D6" s="7" t="s">
        <v>2</v>
      </c>
      <c r="E6" s="8" t="s">
        <v>3</v>
      </c>
      <c r="F6" s="9" t="s">
        <v>4</v>
      </c>
      <c r="G6" s="10"/>
      <c r="H6" s="10"/>
      <c r="I6" s="11" t="s">
        <v>13</v>
      </c>
      <c r="J6" s="14">
        <f>SUMPRODUCT(D7:F9,D14:F16)</f>
        <v>0</v>
      </c>
    </row>
    <row r="7" spans="3:6" ht="15">
      <c r="C7" s="5" t="s">
        <v>5</v>
      </c>
      <c r="D7" s="39">
        <v>21</v>
      </c>
      <c r="E7" s="40">
        <v>50</v>
      </c>
      <c r="F7" s="41">
        <v>40</v>
      </c>
    </row>
    <row r="8" spans="3:6" ht="15">
      <c r="C8" s="3" t="s">
        <v>6</v>
      </c>
      <c r="D8" s="42">
        <v>35</v>
      </c>
      <c r="E8" s="43">
        <v>30</v>
      </c>
      <c r="F8" s="44">
        <v>22</v>
      </c>
    </row>
    <row r="9" spans="3:11" ht="15.75" thickBot="1">
      <c r="C9" s="4" t="s">
        <v>7</v>
      </c>
      <c r="D9" s="45">
        <v>55</v>
      </c>
      <c r="E9" s="46">
        <v>20</v>
      </c>
      <c r="F9" s="47">
        <v>25</v>
      </c>
      <c r="J9" s="54"/>
      <c r="K9" t="s">
        <v>14</v>
      </c>
    </row>
    <row r="10" spans="10:11" ht="15">
      <c r="J10" s="55"/>
      <c r="K10" t="s">
        <v>15</v>
      </c>
    </row>
    <row r="11" spans="4:11" ht="15">
      <c r="D11" s="75" t="s">
        <v>8</v>
      </c>
      <c r="E11" s="75"/>
      <c r="F11" s="75"/>
      <c r="G11" s="75"/>
      <c r="J11" s="13"/>
      <c r="K11" t="s">
        <v>16</v>
      </c>
    </row>
    <row r="12" spans="10:11" ht="15.75" thickBot="1">
      <c r="J12" s="56"/>
      <c r="K12" t="s">
        <v>17</v>
      </c>
    </row>
    <row r="13" spans="3:8" ht="45.75" thickBot="1">
      <c r="C13" s="6"/>
      <c r="D13" s="15" t="s">
        <v>2</v>
      </c>
      <c r="E13" s="16" t="s">
        <v>3</v>
      </c>
      <c r="F13" s="16" t="s">
        <v>4</v>
      </c>
      <c r="G13" s="17" t="s">
        <v>10</v>
      </c>
      <c r="H13" s="18" t="s">
        <v>11</v>
      </c>
    </row>
    <row r="14" spans="3:8" ht="15">
      <c r="C14" s="19" t="s">
        <v>5</v>
      </c>
      <c r="D14" s="20">
        <v>0</v>
      </c>
      <c r="E14" s="21">
        <v>0</v>
      </c>
      <c r="F14" s="22">
        <v>0</v>
      </c>
      <c r="G14" s="34">
        <f>SUM(D14:F14)</f>
        <v>0</v>
      </c>
      <c r="H14" s="48">
        <v>275000</v>
      </c>
    </row>
    <row r="15" spans="3:8" ht="15">
      <c r="C15" s="23" t="s">
        <v>6</v>
      </c>
      <c r="D15" s="24">
        <v>0</v>
      </c>
      <c r="E15" s="25">
        <v>0</v>
      </c>
      <c r="F15" s="26">
        <v>0</v>
      </c>
      <c r="G15" s="35">
        <f>SUM(D15:F15)</f>
        <v>0</v>
      </c>
      <c r="H15" s="49">
        <v>400000</v>
      </c>
    </row>
    <row r="16" spans="3:8" ht="15.75" thickBot="1">
      <c r="C16" s="27" t="s">
        <v>7</v>
      </c>
      <c r="D16" s="28">
        <v>0</v>
      </c>
      <c r="E16" s="29">
        <v>0</v>
      </c>
      <c r="F16" s="30">
        <v>0</v>
      </c>
      <c r="G16" s="36">
        <f>SUM(D16:F16)</f>
        <v>0</v>
      </c>
      <c r="H16" s="50">
        <v>300000</v>
      </c>
    </row>
    <row r="17" spans="3:8" ht="30.75" thickBot="1">
      <c r="C17" s="31" t="s">
        <v>12</v>
      </c>
      <c r="D17" s="37">
        <f>SUM(D14:D16)</f>
        <v>0</v>
      </c>
      <c r="E17" s="37">
        <f>SUM(E14:E16)</f>
        <v>0</v>
      </c>
      <c r="F17" s="38">
        <f>SUM(F14:F16)</f>
        <v>0</v>
      </c>
      <c r="G17" s="32"/>
      <c r="H17" s="32"/>
    </row>
    <row r="18" spans="3:8" ht="15.75" thickBot="1">
      <c r="C18" s="33" t="s">
        <v>9</v>
      </c>
      <c r="D18" s="51">
        <v>200000</v>
      </c>
      <c r="E18" s="52">
        <v>600000</v>
      </c>
      <c r="F18" s="53">
        <v>225000</v>
      </c>
      <c r="G18" s="32"/>
      <c r="H18" s="32"/>
    </row>
  </sheetData>
  <sheetProtection/>
  <mergeCells count="2">
    <mergeCell ref="C4:F4"/>
    <mergeCell ref="D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"/>
  <sheetViews>
    <sheetView zoomScalePageLayoutView="0" workbookViewId="0" topLeftCell="A1">
      <selection activeCell="F19" sqref="A1:IV65536"/>
    </sheetView>
  </sheetViews>
  <sheetFormatPr defaultColWidth="9.140625" defaultRowHeight="15"/>
  <cols>
    <col min="12" max="12" width="13.8515625" style="0" customWidth="1"/>
  </cols>
  <sheetData>
    <row r="2" spans="4:11" ht="15">
      <c r="D2" s="75" t="s">
        <v>18</v>
      </c>
      <c r="E2" s="75"/>
      <c r="F2" s="75"/>
      <c r="G2" s="75"/>
      <c r="H2" s="75"/>
      <c r="I2" s="75"/>
      <c r="J2" s="75"/>
      <c r="K2" s="75"/>
    </row>
    <row r="3" spans="4:11" ht="15.75" thickBot="1">
      <c r="D3" s="81" t="s">
        <v>21</v>
      </c>
      <c r="E3" s="81"/>
      <c r="F3" s="81"/>
      <c r="G3" s="81"/>
      <c r="H3" s="81"/>
      <c r="I3" s="81"/>
      <c r="J3" s="81"/>
      <c r="K3" s="81"/>
    </row>
    <row r="4" spans="2:14" ht="15.75" thickBot="1">
      <c r="B4" s="1"/>
      <c r="C4" s="2"/>
      <c r="D4" s="57">
        <v>1</v>
      </c>
      <c r="E4" s="58">
        <v>2</v>
      </c>
      <c r="F4" s="58">
        <v>3</v>
      </c>
      <c r="G4" s="58">
        <v>4</v>
      </c>
      <c r="H4" s="58">
        <v>5</v>
      </c>
      <c r="I4" s="58">
        <v>6</v>
      </c>
      <c r="J4" s="58">
        <v>7</v>
      </c>
      <c r="K4" s="59">
        <v>8</v>
      </c>
      <c r="M4" s="54"/>
      <c r="N4" t="s">
        <v>14</v>
      </c>
    </row>
    <row r="5" spans="2:14" ht="15">
      <c r="B5" s="77" t="s">
        <v>19</v>
      </c>
      <c r="C5" s="78"/>
      <c r="D5" s="65">
        <v>4</v>
      </c>
      <c r="E5" s="40">
        <v>8</v>
      </c>
      <c r="F5" s="40">
        <v>5</v>
      </c>
      <c r="G5" s="40">
        <v>7</v>
      </c>
      <c r="H5" s="40">
        <v>6</v>
      </c>
      <c r="I5" s="40">
        <v>5</v>
      </c>
      <c r="J5" s="40">
        <v>6</v>
      </c>
      <c r="K5" s="41">
        <v>4</v>
      </c>
      <c r="M5" s="55"/>
      <c r="N5" t="s">
        <v>15</v>
      </c>
    </row>
    <row r="6" spans="2:14" ht="15.75" thickBot="1">
      <c r="B6" s="79" t="s">
        <v>20</v>
      </c>
      <c r="C6" s="80"/>
      <c r="D6" s="66">
        <v>11</v>
      </c>
      <c r="E6" s="46">
        <v>3</v>
      </c>
      <c r="F6" s="46">
        <v>4</v>
      </c>
      <c r="G6" s="46">
        <v>14</v>
      </c>
      <c r="H6" s="46">
        <v>2</v>
      </c>
      <c r="I6" s="46">
        <v>19</v>
      </c>
      <c r="J6" s="46">
        <v>10</v>
      </c>
      <c r="K6" s="47">
        <v>13</v>
      </c>
      <c r="M6" s="13"/>
      <c r="N6" t="s">
        <v>16</v>
      </c>
    </row>
    <row r="7" spans="13:14" ht="15">
      <c r="M7" s="56"/>
      <c r="N7" t="s">
        <v>17</v>
      </c>
    </row>
    <row r="8" ht="30.75" thickBot="1">
      <c r="L8" s="61" t="s">
        <v>23</v>
      </c>
    </row>
    <row r="9" spans="2:13" ht="27.75" customHeight="1" thickBot="1">
      <c r="B9" s="82" t="s">
        <v>22</v>
      </c>
      <c r="C9" s="83"/>
      <c r="D9" s="62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  <c r="L9" s="60">
        <f>SUM(D9:K9)</f>
        <v>0</v>
      </c>
      <c r="M9" s="67">
        <v>25</v>
      </c>
    </row>
    <row r="11" spans="2:4" ht="33" customHeight="1">
      <c r="B11" s="76" t="s">
        <v>24</v>
      </c>
      <c r="C11" s="76"/>
      <c r="D11" s="68">
        <f>SUMPRODUCT(D6:K6,D9:K9)</f>
        <v>0</v>
      </c>
    </row>
  </sheetData>
  <sheetProtection/>
  <mergeCells count="6">
    <mergeCell ref="B11:C11"/>
    <mergeCell ref="B5:C5"/>
    <mergeCell ref="B6:C6"/>
    <mergeCell ref="D3:K3"/>
    <mergeCell ref="D2:K2"/>
    <mergeCell ref="B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"/>
  <sheetViews>
    <sheetView zoomScalePageLayoutView="0" workbookViewId="0" topLeftCell="A1">
      <selection activeCell="D10" sqref="D10"/>
    </sheetView>
  </sheetViews>
  <sheetFormatPr defaultColWidth="9.140625" defaultRowHeight="15"/>
  <cols>
    <col min="12" max="12" width="13.8515625" style="0" customWidth="1"/>
  </cols>
  <sheetData>
    <row r="2" spans="4:11" ht="15">
      <c r="D2" s="75" t="s">
        <v>18</v>
      </c>
      <c r="E2" s="75"/>
      <c r="F2" s="75"/>
      <c r="G2" s="75"/>
      <c r="H2" s="75"/>
      <c r="I2" s="75"/>
      <c r="J2" s="75"/>
      <c r="K2" s="75"/>
    </row>
    <row r="3" spans="4:11" ht="15.75" thickBot="1">
      <c r="D3" s="81" t="s">
        <v>21</v>
      </c>
      <c r="E3" s="81"/>
      <c r="F3" s="81"/>
      <c r="G3" s="81"/>
      <c r="H3" s="81"/>
      <c r="I3" s="81"/>
      <c r="J3" s="81"/>
      <c r="K3" s="81"/>
    </row>
    <row r="4" spans="2:14" ht="15.75" thickBot="1">
      <c r="B4" s="1"/>
      <c r="C4" s="2"/>
      <c r="D4" s="57">
        <v>1</v>
      </c>
      <c r="E4" s="58">
        <v>2</v>
      </c>
      <c r="F4" s="58">
        <v>3</v>
      </c>
      <c r="G4" s="58">
        <v>4</v>
      </c>
      <c r="H4" s="58">
        <v>5</v>
      </c>
      <c r="I4" s="58">
        <v>6</v>
      </c>
      <c r="J4" s="58">
        <v>7</v>
      </c>
      <c r="K4" s="59">
        <v>8</v>
      </c>
      <c r="M4" s="54"/>
      <c r="N4" t="s">
        <v>14</v>
      </c>
    </row>
    <row r="5" spans="2:14" ht="15">
      <c r="B5" s="77" t="s">
        <v>19</v>
      </c>
      <c r="C5" s="78"/>
      <c r="D5" s="65">
        <v>4</v>
      </c>
      <c r="E5" s="40">
        <v>8</v>
      </c>
      <c r="F5" s="40">
        <v>5</v>
      </c>
      <c r="G5" s="40">
        <v>7</v>
      </c>
      <c r="H5" s="40">
        <v>6</v>
      </c>
      <c r="I5" s="40">
        <v>5</v>
      </c>
      <c r="J5" s="40">
        <v>6</v>
      </c>
      <c r="K5" s="41">
        <v>4</v>
      </c>
      <c r="M5" s="55"/>
      <c r="N5" t="s">
        <v>15</v>
      </c>
    </row>
    <row r="6" spans="2:14" ht="15.75" thickBot="1">
      <c r="B6" s="79" t="s">
        <v>20</v>
      </c>
      <c r="C6" s="80"/>
      <c r="D6" s="66">
        <v>11</v>
      </c>
      <c r="E6" s="46">
        <v>3</v>
      </c>
      <c r="F6" s="46">
        <v>4</v>
      </c>
      <c r="G6" s="46">
        <v>14</v>
      </c>
      <c r="H6" s="46">
        <v>2</v>
      </c>
      <c r="I6" s="46">
        <v>19</v>
      </c>
      <c r="J6" s="46">
        <v>10</v>
      </c>
      <c r="K6" s="47">
        <v>13</v>
      </c>
      <c r="M6" s="13"/>
      <c r="N6" t="s">
        <v>16</v>
      </c>
    </row>
    <row r="7" spans="13:14" ht="15">
      <c r="M7" s="56"/>
      <c r="N7" t="s">
        <v>17</v>
      </c>
    </row>
    <row r="8" ht="30.75" thickBot="1">
      <c r="L8" s="61" t="s">
        <v>23</v>
      </c>
    </row>
    <row r="9" spans="2:13" ht="27.75" customHeight="1" thickBot="1">
      <c r="B9" s="84" t="s">
        <v>22</v>
      </c>
      <c r="C9" s="85"/>
      <c r="D9" s="6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1">
        <v>0</v>
      </c>
      <c r="L9" s="60">
        <f>SUM(D9:K9)</f>
        <v>0</v>
      </c>
      <c r="M9" s="67">
        <v>25</v>
      </c>
    </row>
    <row r="10" spans="2:11" ht="15.75" thickBot="1">
      <c r="B10" s="86" t="s">
        <v>26</v>
      </c>
      <c r="C10" s="87"/>
      <c r="D10" s="72">
        <f>D6*D9</f>
        <v>0</v>
      </c>
      <c r="E10" s="73">
        <f aca="true" t="shared" si="0" ref="E10:K10">E6*E9</f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4">
        <f t="shared" si="0"/>
        <v>0</v>
      </c>
    </row>
    <row r="14" spans="2:4" ht="33" customHeight="1">
      <c r="B14" s="76" t="s">
        <v>25</v>
      </c>
      <c r="C14" s="76"/>
      <c r="D14" s="68">
        <v>0</v>
      </c>
    </row>
  </sheetData>
  <sheetProtection/>
  <mergeCells count="7">
    <mergeCell ref="B9:C9"/>
    <mergeCell ref="B14:C14"/>
    <mergeCell ref="B10:C10"/>
    <mergeCell ref="D2:K2"/>
    <mergeCell ref="D3:K3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TOBB University of Economics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Gultekin</dc:creator>
  <cp:keywords/>
  <dc:description/>
  <cp:lastModifiedBy>Hakan Gultekin</cp:lastModifiedBy>
  <dcterms:created xsi:type="dcterms:W3CDTF">2008-05-26T05:37:07Z</dcterms:created>
  <dcterms:modified xsi:type="dcterms:W3CDTF">2008-05-28T12:09:15Z</dcterms:modified>
  <cp:category/>
  <cp:version/>
  <cp:contentType/>
  <cp:contentStatus/>
</cp:coreProperties>
</file>